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38" s="1"/>
  <c r="L118"/>
  <c r="L108"/>
  <c r="L119" s="1"/>
  <c r="L99"/>
  <c r="L89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38" l="1"/>
  <c r="G100"/>
  <c r="J119"/>
  <c r="G157"/>
  <c r="I176"/>
  <c r="I62"/>
  <c r="H100"/>
  <c r="H157"/>
  <c r="J176"/>
  <c r="J43"/>
  <c r="G43"/>
  <c r="I43"/>
  <c r="F81"/>
  <c r="J157"/>
  <c r="L195"/>
  <c r="L100"/>
  <c r="F100"/>
  <c r="I81"/>
  <c r="H81"/>
  <c r="G81"/>
  <c r="J62"/>
  <c r="G62"/>
  <c r="J100"/>
  <c r="H119"/>
  <c r="G176"/>
  <c r="I195"/>
  <c r="I100"/>
  <c r="J138"/>
  <c r="H195"/>
  <c r="F62"/>
  <c r="I119"/>
  <c r="H176"/>
  <c r="J195"/>
  <c r="H43"/>
  <c r="G138"/>
  <c r="I157"/>
  <c r="F119"/>
  <c r="F138"/>
  <c r="F157"/>
  <c r="F176"/>
  <c r="F195"/>
  <c r="I24"/>
  <c r="F24"/>
  <c r="J24"/>
  <c r="H24"/>
  <c r="G24"/>
  <c r="L196" l="1"/>
  <c r="J196"/>
  <c r="H196"/>
  <c r="F196"/>
  <c r="I196"/>
  <c r="G196"/>
</calcChain>
</file>

<file path=xl/sharedStrings.xml><?xml version="1.0" encoding="utf-8"?>
<sst xmlns="http://schemas.openxmlformats.org/spreadsheetml/2006/main" count="257" uniqueCount="86">
  <si>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</si>
  <si>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</si>
  <si>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</si>
  <si>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</si>
  <si>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</si>
  <si>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</si>
  <si>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</si>
  <si>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</si>
  <si>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</si>
  <si>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</si>
  <si>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</si>
  <si>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</si>
  <si>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</si>
  <si>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</si>
  <si>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</si>
  <si>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</si>
  <si>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</si>
  <si>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</si>
  <si>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</si>
  <si>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</si>
  <si>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</si>
  <si>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</si>
  <si>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</si>
  <si>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</si>
  <si>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</si>
  <si>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</si>
  <si>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</si>
  <si>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</si>
  <si>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</si>
  <si>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</si>
  <si>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</si>
  <si>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</si>
  <si>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</si>
  <si>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</si>
  <si>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</si>
  <si>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</si>
  <si>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</si>
  <si>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</si>
  <si>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</si>
  <si>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</si>
  <si>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нарезной</t>
  </si>
  <si>
    <t>пром</t>
  </si>
  <si>
    <t>напиток из шиповника</t>
  </si>
  <si>
    <t>54-13хн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</si>
  <si>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</si>
  <si>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</si>
  <si>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</si>
  <si>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</si>
  <si>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</si>
  <si>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</si>
  <si>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чай с молоком и сахаром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</si>
  <si>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</si>
  <si>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</si>
  <si>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</si>
  <si>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</si>
  <si>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</si>
  <si>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</si>
  <si>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горячий бутерброд с сыром</t>
  </si>
  <si>
    <t>табл.4, 337</t>
  </si>
  <si>
    <t xml:space="preserve"> каша гречневая 200, котлета из говядины 60/50</t>
  </si>
  <si>
    <t>хлеб пшеничный</t>
  </si>
  <si>
    <t>яблоко</t>
  </si>
  <si>
    <t>запеканка из печени со сметанным соусом 80/20, картофельное пюре 150</t>
  </si>
  <si>
    <t>мандарин</t>
  </si>
  <si>
    <t>контр.отр.</t>
  </si>
  <si>
    <t xml:space="preserve">пельмени отварные с маслом </t>
  </si>
  <si>
    <t>каша пшенная 205, яйцо варёное 40</t>
  </si>
  <si>
    <t>салат из моркови и яблок</t>
  </si>
  <si>
    <t>509/пром</t>
  </si>
  <si>
    <t>кисель плодово-ягодный</t>
  </si>
  <si>
    <t>макароны изделия отварные 130, гуляш 30/30</t>
  </si>
  <si>
    <t>516/437</t>
  </si>
  <si>
    <t>салат степной</t>
  </si>
  <si>
    <t>плов из мяса птицы 60/150</t>
  </si>
  <si>
    <t>сок фруктовый</t>
  </si>
  <si>
    <t>482/520</t>
  </si>
  <si>
    <t>54-1хн</t>
  </si>
  <si>
    <t>каша молочная манная с маслом 200/2, запеканка из творога с повидлом 75/10</t>
  </si>
  <si>
    <t>птица отварная с томат. соусом 70/30, макароны отварные 150</t>
  </si>
  <si>
    <t>487/587/516</t>
  </si>
  <si>
    <t>рыба тушеная в томате с овощами 50/50, рис отварной 150</t>
  </si>
  <si>
    <t>374/511</t>
  </si>
  <si>
    <t>салат здоровье</t>
  </si>
  <si>
    <t>МОАУ "СОШ № 37 г.Орска"</t>
  </si>
  <si>
    <t>ИП</t>
  </si>
  <si>
    <t>Бруснигина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</si>
</sst>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84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85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245</v>
      </c>
      <c r="G6" s="40">
        <v>13.1</v>
      </c>
      <c r="H6" s="40">
        <v>14.4</v>
      </c>
      <c r="I6" s="40">
        <v>41.28</v>
      </c>
      <c r="J6" s="40">
        <v>345.48</v>
      </c>
      <c r="K6" s="41" t="s">
        <v>58</v>
      </c>
      <c r="L6" s="40">
        <v>38.6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2.5</v>
      </c>
      <c r="I8" s="43">
        <v>10.9</v>
      </c>
      <c r="J8" s="43">
        <v>78.599999999999994</v>
      </c>
      <c r="K8" s="44" t="s">
        <v>45</v>
      </c>
      <c r="L8" s="43">
        <v>1.74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55</v>
      </c>
      <c r="G9" s="43">
        <v>6.1</v>
      </c>
      <c r="H9" s="43">
        <v>6.6</v>
      </c>
      <c r="I9" s="43">
        <v>18.5</v>
      </c>
      <c r="J9" s="43">
        <v>157.5</v>
      </c>
      <c r="K9" s="44" t="s">
        <v>64</v>
      </c>
      <c r="L9" s="43">
        <v>31.13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22.4</v>
      </c>
      <c r="H13" s="19">
        <f t="shared" si="0"/>
        <v>23.5</v>
      </c>
      <c r="I13" s="19">
        <f t="shared" si="0"/>
        <v>70.680000000000007</v>
      </c>
      <c r="J13" s="19">
        <f t="shared" si="0"/>
        <v>581.58000000000004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22.4</v>
      </c>
      <c r="H24" s="32">
        <f t="shared" si="4"/>
        <v>23.5</v>
      </c>
      <c r="I24" s="32">
        <f t="shared" si="4"/>
        <v>70.680000000000007</v>
      </c>
      <c r="J24" s="32">
        <f t="shared" si="4"/>
        <v>581.58000000000004</v>
      </c>
      <c r="K24" s="32"/>
      <c r="L24" s="32">
        <f t="shared" ref="L24" si="5">L13+L23</f>
        <v>71.47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310</v>
      </c>
      <c r="G25" s="40">
        <v>27.2</v>
      </c>
      <c r="H25" s="40">
        <v>23.58</v>
      </c>
      <c r="I25" s="40">
        <v>60.68</v>
      </c>
      <c r="J25" s="40">
        <v>562.21</v>
      </c>
      <c r="K25" s="41" t="s">
        <v>68</v>
      </c>
      <c r="L25" s="40">
        <v>56.45</v>
      </c>
    </row>
    <row r="26" spans="1:12" ht="15">
      <c r="A26" s="14"/>
      <c r="B26" s="15"/>
      <c r="C26" s="11"/>
      <c r="D26" s="6" t="s">
        <v>26</v>
      </c>
      <c r="E26" s="42" t="s">
        <v>67</v>
      </c>
      <c r="F26" s="43">
        <v>100</v>
      </c>
      <c r="G26" s="43">
        <v>1.3</v>
      </c>
      <c r="H26" s="43">
        <v>2</v>
      </c>
      <c r="I26" s="43">
        <v>10.7</v>
      </c>
      <c r="J26" s="43">
        <v>67</v>
      </c>
      <c r="K26" s="44">
        <v>49</v>
      </c>
      <c r="L26" s="43">
        <v>6.7</v>
      </c>
    </row>
    <row r="27" spans="1:12" ht="1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0.4</v>
      </c>
      <c r="H27" s="43">
        <v>0</v>
      </c>
      <c r="I27" s="43">
        <v>33.799999999999997</v>
      </c>
      <c r="J27" s="43">
        <v>142</v>
      </c>
      <c r="K27" s="44">
        <v>648</v>
      </c>
      <c r="L27" s="43">
        <v>4.2699999999999996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37</v>
      </c>
      <c r="G28" s="43">
        <v>3.12</v>
      </c>
      <c r="H28" s="43">
        <v>1.22</v>
      </c>
      <c r="I28" s="43">
        <v>20.89</v>
      </c>
      <c r="J28" s="43">
        <v>106.5</v>
      </c>
      <c r="K28" s="44" t="s">
        <v>41</v>
      </c>
      <c r="L28" s="43">
        <v>4.05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647</v>
      </c>
      <c r="G32" s="19">
        <f t="shared" ref="G32" si="6">SUM(G25:G31)</f>
        <v>32.019999999999996</v>
      </c>
      <c r="H32" s="19">
        <f t="shared" ref="H32" si="7">SUM(H25:H31)</f>
        <v>26.799999999999997</v>
      </c>
      <c r="I32" s="19">
        <f t="shared" ref="I32" si="8">SUM(I25:I31)</f>
        <v>126.07</v>
      </c>
      <c r="J32" s="19">
        <f t="shared" ref="J32:L32" si="9">SUM(J25:J31)</f>
        <v>877.71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647</v>
      </c>
      <c r="G43" s="32">
        <f t="shared" ref="G43" si="14">G32+G42</f>
        <v>32.019999999999996</v>
      </c>
      <c r="H43" s="32">
        <f t="shared" ref="H43" si="15">H32+H42</f>
        <v>26.799999999999997</v>
      </c>
      <c r="I43" s="32">
        <f t="shared" ref="I43" si="16">I32+I42</f>
        <v>126.07</v>
      </c>
      <c r="J43" s="32">
        <f t="shared" ref="J43:L43" si="17">J32+J42</f>
        <v>877.71</v>
      </c>
      <c r="K43" s="32"/>
      <c r="L43" s="32">
        <f t="shared" si="17"/>
        <v>71.47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190</v>
      </c>
      <c r="G44" s="40">
        <v>15.69</v>
      </c>
      <c r="H44" s="40">
        <v>14.15</v>
      </c>
      <c r="I44" s="40">
        <v>30.76</v>
      </c>
      <c r="J44" s="40">
        <v>309.83999999999997</v>
      </c>
      <c r="K44" s="41" t="s">
        <v>71</v>
      </c>
      <c r="L44" s="40">
        <v>50.84</v>
      </c>
    </row>
    <row r="45" spans="1:12" ht="15">
      <c r="A45" s="23"/>
      <c r="B45" s="15"/>
      <c r="C45" s="11"/>
      <c r="D45" s="6" t="s">
        <v>26</v>
      </c>
      <c r="E45" s="42" t="s">
        <v>72</v>
      </c>
      <c r="F45" s="43">
        <v>60</v>
      </c>
      <c r="G45" s="43">
        <v>0.84</v>
      </c>
      <c r="H45" s="43">
        <v>2.94</v>
      </c>
      <c r="I45" s="43">
        <v>3.6</v>
      </c>
      <c r="J45" s="43">
        <v>45.6</v>
      </c>
      <c r="K45" s="44">
        <v>25</v>
      </c>
      <c r="L45" s="43">
        <v>9.91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43</v>
      </c>
      <c r="L46" s="43">
        <v>9.64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3.83</v>
      </c>
      <c r="H47" s="43">
        <v>0.32</v>
      </c>
      <c r="I47" s="43">
        <v>24.67</v>
      </c>
      <c r="J47" s="43">
        <v>117.17</v>
      </c>
      <c r="K47" s="44" t="s">
        <v>41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20.96</v>
      </c>
      <c r="H51" s="19">
        <f t="shared" ref="H51" si="19">SUM(H44:H50)</f>
        <v>17.61</v>
      </c>
      <c r="I51" s="19">
        <f t="shared" ref="I51" si="20">SUM(I44:I50)</f>
        <v>74.13</v>
      </c>
      <c r="J51" s="19">
        <f t="shared" ref="J51:L51" si="21">SUM(J44:J50)</f>
        <v>538.01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20.96</v>
      </c>
      <c r="H62" s="32">
        <f t="shared" ref="H62" si="27">H51+H61</f>
        <v>17.61</v>
      </c>
      <c r="I62" s="32">
        <f t="shared" ref="I62" si="28">I51+I61</f>
        <v>74.13</v>
      </c>
      <c r="J62" s="32">
        <f t="shared" ref="J62:L62" si="29">J51+J61</f>
        <v>538.01</v>
      </c>
      <c r="K62" s="32"/>
      <c r="L62" s="32">
        <f t="shared" si="29"/>
        <v>71.47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210</v>
      </c>
      <c r="G63" s="40">
        <v>28.56</v>
      </c>
      <c r="H63" s="40">
        <v>8.49</v>
      </c>
      <c r="I63" s="40">
        <v>34.9</v>
      </c>
      <c r="J63" s="40">
        <v>330.4</v>
      </c>
      <c r="K63" s="41">
        <v>492</v>
      </c>
      <c r="L63" s="40">
        <v>39.56</v>
      </c>
    </row>
    <row r="64" spans="1:12" ht="15">
      <c r="A64" s="23"/>
      <c r="B64" s="15"/>
      <c r="C64" s="11"/>
      <c r="D64" s="6" t="s">
        <v>26</v>
      </c>
      <c r="E64" s="42" t="s">
        <v>46</v>
      </c>
      <c r="F64" s="43">
        <v>60</v>
      </c>
      <c r="G64" s="43">
        <v>1.5</v>
      </c>
      <c r="H64" s="43">
        <v>6.1</v>
      </c>
      <c r="I64" s="43">
        <v>6.2</v>
      </c>
      <c r="J64" s="43">
        <v>85.8</v>
      </c>
      <c r="K64" s="44">
        <v>43</v>
      </c>
      <c r="L64" s="43">
        <v>5.0599999999999996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13.6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21</v>
      </c>
      <c r="G66" s="43">
        <v>2.65</v>
      </c>
      <c r="H66" s="43">
        <v>0.28000000000000003</v>
      </c>
      <c r="I66" s="43">
        <v>17.22</v>
      </c>
      <c r="J66" s="43">
        <v>82.04</v>
      </c>
      <c r="K66" s="44" t="s">
        <v>41</v>
      </c>
      <c r="L66" s="43">
        <v>1.01</v>
      </c>
    </row>
    <row r="67" spans="1:12" ht="15">
      <c r="A67" s="23"/>
      <c r="B67" s="15"/>
      <c r="C67" s="11"/>
      <c r="D67" s="7" t="s">
        <v>24</v>
      </c>
      <c r="E67" s="42" t="s">
        <v>61</v>
      </c>
      <c r="F67" s="43">
        <v>120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41</v>
      </c>
      <c r="L67" s="43">
        <v>12.24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611</v>
      </c>
      <c r="G70" s="19">
        <f t="shared" ref="G70" si="30">SUM(G63:G69)</f>
        <v>33.619999999999997</v>
      </c>
      <c r="H70" s="19">
        <f t="shared" ref="H70" si="31">SUM(H63:H69)</f>
        <v>14.87</v>
      </c>
      <c r="I70" s="19">
        <f t="shared" ref="I70" si="32">SUM(I63:I69)</f>
        <v>84.09</v>
      </c>
      <c r="J70" s="19">
        <f t="shared" ref="J70:L70" si="33">SUM(J63:J69)</f>
        <v>603.89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611</v>
      </c>
      <c r="G81" s="32">
        <f t="shared" ref="G81" si="38">G70+G80</f>
        <v>33.619999999999997</v>
      </c>
      <c r="H81" s="32">
        <f t="shared" ref="H81" si="39">H70+H80</f>
        <v>14.87</v>
      </c>
      <c r="I81" s="32">
        <f t="shared" ref="I81" si="40">I70+I80</f>
        <v>84.09</v>
      </c>
      <c r="J81" s="32">
        <f t="shared" ref="J81:L81" si="41">J70+J80</f>
        <v>603.89</v>
      </c>
      <c r="K81" s="32"/>
      <c r="L81" s="32">
        <f t="shared" si="41"/>
        <v>71.47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14.64</v>
      </c>
      <c r="H82" s="40">
        <v>9.6999999999999993</v>
      </c>
      <c r="I82" s="40">
        <v>29.27</v>
      </c>
      <c r="J82" s="40">
        <v>250.1</v>
      </c>
      <c r="K82" s="41" t="s">
        <v>75</v>
      </c>
      <c r="L82" s="40">
        <v>63.93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</v>
      </c>
      <c r="H84" s="43">
        <v>0.1</v>
      </c>
      <c r="I84" s="43">
        <v>15.6</v>
      </c>
      <c r="J84" s="43">
        <v>66.900000000000006</v>
      </c>
      <c r="K84" s="44" t="s">
        <v>76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6.85</v>
      </c>
      <c r="H85" s="43">
        <v>0.78</v>
      </c>
      <c r="I85" s="43">
        <v>33.15</v>
      </c>
      <c r="J85" s="43">
        <v>178.62</v>
      </c>
      <c r="K85" s="44" t="s">
        <v>41</v>
      </c>
      <c r="L85" s="43">
        <v>3.54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22.490000000000002</v>
      </c>
      <c r="H89" s="19">
        <f t="shared" ref="H89" si="43">SUM(H82:H88)</f>
        <v>10.579999999999998</v>
      </c>
      <c r="I89" s="19">
        <f t="shared" ref="I89" si="44">SUM(I82:I88)</f>
        <v>78.02</v>
      </c>
      <c r="J89" s="19">
        <f t="shared" ref="J89:L89" si="45">SUM(J82:J88)</f>
        <v>495.62</v>
      </c>
      <c r="K89" s="25"/>
      <c r="L89" s="19">
        <f t="shared" si="45"/>
        <v>71.470000000000013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22.490000000000002</v>
      </c>
      <c r="H100" s="32">
        <f t="shared" ref="H100" si="51">H89+H99</f>
        <v>10.579999999999998</v>
      </c>
      <c r="I100" s="32">
        <f t="shared" ref="I100" si="52">I89+I99</f>
        <v>78.02</v>
      </c>
      <c r="J100" s="32">
        <f t="shared" ref="J100:L100" si="53">J89+J99</f>
        <v>495.62</v>
      </c>
      <c r="K100" s="32"/>
      <c r="L100" s="32">
        <f t="shared" si="53"/>
        <v>71.470000000000013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287</v>
      </c>
      <c r="G101" s="40">
        <v>22.26</v>
      </c>
      <c r="H101" s="40">
        <v>13.3</v>
      </c>
      <c r="I101" s="40">
        <v>49.4</v>
      </c>
      <c r="J101" s="40">
        <v>414.22</v>
      </c>
      <c r="K101" s="41" t="s">
        <v>49</v>
      </c>
      <c r="L101" s="40">
        <v>62.7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51</v>
      </c>
      <c r="L103" s="43">
        <v>7.79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2.52</v>
      </c>
      <c r="H104" s="43">
        <v>0.27</v>
      </c>
      <c r="I104" s="43">
        <v>16.399999999999999</v>
      </c>
      <c r="J104" s="43">
        <v>78.13</v>
      </c>
      <c r="K104" s="44" t="s">
        <v>41</v>
      </c>
      <c r="L104" s="43">
        <v>0.98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26.380000000000003</v>
      </c>
      <c r="H108" s="19">
        <f t="shared" si="54"/>
        <v>14.67</v>
      </c>
      <c r="I108" s="19">
        <f t="shared" si="54"/>
        <v>74.400000000000006</v>
      </c>
      <c r="J108" s="19">
        <f t="shared" si="54"/>
        <v>543.25</v>
      </c>
      <c r="K108" s="25"/>
      <c r="L108" s="19">
        <f t="shared" ref="L108" si="55">SUM(L101:L107)</f>
        <v>71.470000000000013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507</v>
      </c>
      <c r="G119" s="32">
        <f t="shared" ref="G119" si="58">G108+G118</f>
        <v>26.380000000000003</v>
      </c>
      <c r="H119" s="32">
        <f t="shared" ref="H119" si="59">H108+H118</f>
        <v>14.67</v>
      </c>
      <c r="I119" s="32">
        <f t="shared" ref="I119" si="60">I108+I118</f>
        <v>74.400000000000006</v>
      </c>
      <c r="J119" s="32">
        <f t="shared" ref="J119:L119" si="61">J108+J118</f>
        <v>543.25</v>
      </c>
      <c r="K119" s="32"/>
      <c r="L119" s="32">
        <f t="shared" si="61"/>
        <v>71.470000000000013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27.43</v>
      </c>
      <c r="H120" s="40">
        <v>18.510000000000002</v>
      </c>
      <c r="I120" s="40">
        <v>37.21</v>
      </c>
      <c r="J120" s="40">
        <v>407.8</v>
      </c>
      <c r="K120" s="41" t="s">
        <v>79</v>
      </c>
      <c r="L120" s="40">
        <v>53.46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2.5</v>
      </c>
      <c r="I122" s="43">
        <v>10.9</v>
      </c>
      <c r="J122" s="43">
        <v>78.599999999999994</v>
      </c>
      <c r="K122" s="44">
        <v>693</v>
      </c>
      <c r="L122" s="43">
        <v>14.05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4.21</v>
      </c>
      <c r="H123" s="43">
        <v>1.64</v>
      </c>
      <c r="I123" s="43">
        <v>28.24</v>
      </c>
      <c r="J123" s="43">
        <v>143.91</v>
      </c>
      <c r="K123" s="44" t="s">
        <v>41</v>
      </c>
      <c r="L123" s="43">
        <v>3.96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34.839999999999996</v>
      </c>
      <c r="H127" s="19">
        <f t="shared" si="62"/>
        <v>22.650000000000002</v>
      </c>
      <c r="I127" s="19">
        <f t="shared" si="62"/>
        <v>76.349999999999994</v>
      </c>
      <c r="J127" s="19">
        <f t="shared" si="62"/>
        <v>630.30999999999995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34.839999999999996</v>
      </c>
      <c r="H138" s="32">
        <f t="shared" ref="H138" si="67">H127+H137</f>
        <v>22.650000000000002</v>
      </c>
      <c r="I138" s="32">
        <f t="shared" ref="I138" si="68">I127+I137</f>
        <v>76.349999999999994</v>
      </c>
      <c r="J138" s="32">
        <f t="shared" ref="J138:L138" si="69">J127+J137</f>
        <v>630.30999999999995</v>
      </c>
      <c r="K138" s="32"/>
      <c r="L138" s="32">
        <f t="shared" si="69"/>
        <v>71.47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180</v>
      </c>
      <c r="G139" s="40">
        <v>18.09</v>
      </c>
      <c r="H139" s="40">
        <v>16.920000000000002</v>
      </c>
      <c r="I139" s="40">
        <v>15.48</v>
      </c>
      <c r="J139" s="40">
        <v>286.11</v>
      </c>
      <c r="K139" s="41">
        <v>436</v>
      </c>
      <c r="L139" s="40">
        <v>51.82</v>
      </c>
    </row>
    <row r="140" spans="1:12" ht="15">
      <c r="A140" s="23"/>
      <c r="B140" s="15"/>
      <c r="C140" s="11"/>
      <c r="D140" s="6" t="s">
        <v>26</v>
      </c>
      <c r="E140" s="42" t="s">
        <v>52</v>
      </c>
      <c r="F140" s="43">
        <v>60</v>
      </c>
      <c r="G140" s="43">
        <v>1.27</v>
      </c>
      <c r="H140" s="43">
        <v>0.09</v>
      </c>
      <c r="I140" s="43">
        <v>35.159999999999997</v>
      </c>
      <c r="J140" s="43">
        <v>45</v>
      </c>
      <c r="K140" s="44">
        <v>45</v>
      </c>
      <c r="L140" s="43">
        <v>16.38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45</v>
      </c>
      <c r="L141" s="43">
        <v>1.74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60</v>
      </c>
      <c r="G142" s="43">
        <v>3.83</v>
      </c>
      <c r="H142" s="43">
        <v>0.32</v>
      </c>
      <c r="I142" s="43">
        <v>24.67</v>
      </c>
      <c r="J142" s="43">
        <v>117.17</v>
      </c>
      <c r="K142" s="44" t="s">
        <v>41</v>
      </c>
      <c r="L142" s="43">
        <v>1.53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23.39</v>
      </c>
      <c r="H146" s="19">
        <f t="shared" si="70"/>
        <v>17.330000000000002</v>
      </c>
      <c r="I146" s="19">
        <f t="shared" si="70"/>
        <v>81.710000000000008</v>
      </c>
      <c r="J146" s="19">
        <f t="shared" si="70"/>
        <v>475.08000000000004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23.39</v>
      </c>
      <c r="H157" s="32">
        <f t="shared" ref="H157" si="75">H146+H156</f>
        <v>17.330000000000002</v>
      </c>
      <c r="I157" s="32">
        <f t="shared" ref="I157" si="76">I146+I156</f>
        <v>81.710000000000008</v>
      </c>
      <c r="J157" s="32">
        <f t="shared" ref="J157:L157" si="77">J146+J156</f>
        <v>475.08000000000004</v>
      </c>
      <c r="K157" s="32"/>
      <c r="L157" s="32">
        <f t="shared" si="77"/>
        <v>71.47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250</v>
      </c>
      <c r="G158" s="40">
        <v>17.489999999999998</v>
      </c>
      <c r="H158" s="40">
        <v>12.25</v>
      </c>
      <c r="I158" s="40">
        <v>42.74</v>
      </c>
      <c r="J158" s="40">
        <v>350.72</v>
      </c>
      <c r="K158" s="41" t="s">
        <v>81</v>
      </c>
      <c r="L158" s="40">
        <v>38.950000000000003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207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55</v>
      </c>
      <c r="L160" s="43">
        <v>3.59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52</v>
      </c>
      <c r="G161" s="43">
        <v>3.98</v>
      </c>
      <c r="H161" s="43">
        <v>0.33</v>
      </c>
      <c r="I161" s="43">
        <v>25.66</v>
      </c>
      <c r="J161" s="43">
        <v>121.86</v>
      </c>
      <c r="K161" s="44" t="s">
        <v>41</v>
      </c>
      <c r="L161" s="43">
        <v>2.5299999999999998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0.8</v>
      </c>
      <c r="H162" s="43">
        <v>0.4</v>
      </c>
      <c r="I162" s="43">
        <v>8.1</v>
      </c>
      <c r="J162" s="43">
        <v>39.200000000000003</v>
      </c>
      <c r="K162" s="44" t="s">
        <v>41</v>
      </c>
      <c r="L162" s="43">
        <v>26.4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609</v>
      </c>
      <c r="G165" s="19">
        <f t="shared" ref="G165:J165" si="78">SUM(G158:G164)</f>
        <v>22.47</v>
      </c>
      <c r="H165" s="19">
        <f t="shared" si="78"/>
        <v>13.08</v>
      </c>
      <c r="I165" s="19">
        <f t="shared" si="78"/>
        <v>83.1</v>
      </c>
      <c r="J165" s="19">
        <f t="shared" si="78"/>
        <v>539.68000000000006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609</v>
      </c>
      <c r="G176" s="32">
        <f t="shared" ref="G176" si="82">G165+G175</f>
        <v>22.47</v>
      </c>
      <c r="H176" s="32">
        <f t="shared" ref="H176" si="83">H165+H175</f>
        <v>13.08</v>
      </c>
      <c r="I176" s="32">
        <f t="shared" ref="I176" si="84">I165+I175</f>
        <v>83.1</v>
      </c>
      <c r="J176" s="32">
        <f t="shared" ref="J176:L176" si="85">J165+J175</f>
        <v>539.68000000000006</v>
      </c>
      <c r="K176" s="32"/>
      <c r="L176" s="32">
        <f t="shared" si="85"/>
        <v>71.47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14.39</v>
      </c>
      <c r="H177" s="40">
        <v>18.97</v>
      </c>
      <c r="I177" s="40">
        <v>19.04</v>
      </c>
      <c r="J177" s="40">
        <v>304.45999999999998</v>
      </c>
      <c r="K177" s="41" t="s">
        <v>56</v>
      </c>
      <c r="L177" s="40">
        <v>61.18</v>
      </c>
    </row>
    <row r="178" spans="1:12" ht="15">
      <c r="A178" s="23"/>
      <c r="B178" s="15"/>
      <c r="C178" s="11"/>
      <c r="D178" s="6" t="s">
        <v>26</v>
      </c>
      <c r="E178" s="42" t="s">
        <v>82</v>
      </c>
      <c r="F178" s="43">
        <v>60</v>
      </c>
      <c r="G178" s="43">
        <v>0.99</v>
      </c>
      <c r="H178" s="43">
        <v>4.87</v>
      </c>
      <c r="I178" s="43">
        <v>4.4800000000000004</v>
      </c>
      <c r="J178" s="43">
        <v>75</v>
      </c>
      <c r="K178" s="44">
        <v>37</v>
      </c>
      <c r="L178" s="43">
        <v>7.15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45</v>
      </c>
      <c r="L179" s="43">
        <v>1.74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3.04</v>
      </c>
      <c r="H180" s="43">
        <v>0.33</v>
      </c>
      <c r="I180" s="43">
        <v>19.68</v>
      </c>
      <c r="J180" s="43">
        <v>93.74</v>
      </c>
      <c r="K180" s="44" t="s">
        <v>41</v>
      </c>
      <c r="L180" s="43">
        <v>1.4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18.62</v>
      </c>
      <c r="H184" s="19">
        <f t="shared" si="86"/>
        <v>24.169999999999998</v>
      </c>
      <c r="I184" s="19">
        <f t="shared" si="86"/>
        <v>49.6</v>
      </c>
      <c r="J184" s="19">
        <f t="shared" si="86"/>
        <v>500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18.62</v>
      </c>
      <c r="H195" s="32">
        <f t="shared" ref="H195" si="91">H184+H194</f>
        <v>24.169999999999998</v>
      </c>
      <c r="I195" s="32">
        <f t="shared" ref="I195" si="92">I184+I194</f>
        <v>49.6</v>
      </c>
      <c r="J195" s="32">
        <f t="shared" ref="J195:L195" si="93">J184+J194</f>
        <v>500</v>
      </c>
      <c r="K195" s="32"/>
      <c r="L195" s="32">
        <f t="shared" si="93"/>
        <v>71.47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25.719000000000001</v>
      </c>
      <c r="H196" s="34">
        <f t="shared" si="94"/>
        <v>18.526000000000003</v>
      </c>
      <c r="I196" s="34">
        <f t="shared" si="94"/>
        <v>79.815000000000012</v>
      </c>
      <c r="J196" s="34">
        <f t="shared" si="94"/>
        <v>578.51300000000003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2022-05-16T14:23:56Z</dcterms:created>
  <dcterms:modified xsi:type="dcterms:W3CDTF">2024-11-29T08:17:40Z</dcterms:modified>
</cp:coreProperties>
</file>